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27210" windowHeight="1336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E7" i="1" l="1"/>
  <c r="E24" i="1" l="1"/>
  <c r="E23" i="1"/>
  <c r="E22" i="1"/>
  <c r="E21" i="1"/>
  <c r="E19" i="1"/>
  <c r="E18" i="1"/>
  <c r="E17" i="1"/>
  <c r="E16" i="1"/>
  <c r="E14" i="1"/>
  <c r="E13" i="1"/>
  <c r="E12" i="1"/>
  <c r="E10" i="1"/>
  <c r="E9" i="1"/>
  <c r="E8" i="1"/>
  <c r="S4" i="1" l="1"/>
  <c r="R4" i="1" l="1"/>
  <c r="P4" i="1"/>
  <c r="T4" i="1"/>
  <c r="F4" i="1"/>
  <c r="H4" i="1"/>
  <c r="J4" i="1"/>
  <c r="L4" i="1"/>
  <c r="N4" i="1"/>
  <c r="Q4" i="1"/>
  <c r="G4" i="1"/>
  <c r="I4" i="1"/>
  <c r="K4" i="1"/>
  <c r="M4" i="1"/>
  <c r="O4" i="1"/>
</calcChain>
</file>

<file path=xl/sharedStrings.xml><?xml version="1.0" encoding="utf-8"?>
<sst xmlns="http://schemas.openxmlformats.org/spreadsheetml/2006/main" count="69" uniqueCount="67">
  <si>
    <t>R</t>
  </si>
  <si>
    <t>Power supply</t>
  </si>
  <si>
    <t>Power supply with redundancy</t>
  </si>
  <si>
    <t>Trunk cable</t>
  </si>
  <si>
    <t>Trunk cable, redundant with device coupler</t>
  </si>
  <si>
    <t>Device coupler, simplex</t>
  </si>
  <si>
    <t>Device coupler with redundant outputs</t>
  </si>
  <si>
    <t>Device coupler with short-circuit protection</t>
  </si>
  <si>
    <t>Device coupler with fault isolation</t>
  </si>
  <si>
    <t>Spur cable</t>
  </si>
  <si>
    <t>Field instrument</t>
  </si>
  <si>
    <t>Field instrument with diagnostics</t>
  </si>
  <si>
    <t>Field instrument redundant with diagnostics</t>
  </si>
  <si>
    <t>Surge protection with self-diagnostics</t>
  </si>
  <si>
    <t>Advanced online physical layer diagnostics</t>
  </si>
  <si>
    <t>Performance indicator</t>
  </si>
  <si>
    <t>I</t>
  </si>
  <si>
    <t>F</t>
  </si>
  <si>
    <t>Cause of failure</t>
  </si>
  <si>
    <t>Components</t>
  </si>
  <si>
    <t>Fault in power supply electronics</t>
  </si>
  <si>
    <t>General Installation</t>
  </si>
  <si>
    <t>Termination incorrect</t>
  </si>
  <si>
    <t>Electromagnetic interference</t>
  </si>
  <si>
    <t>Failure of surge protectors</t>
  </si>
  <si>
    <t>Wiring at the trunk</t>
  </si>
  <si>
    <t xml:space="preserve">Solid short circuit </t>
  </si>
  <si>
    <t>Short-circuiting contact bounce, e.g. live maintenance at a device</t>
  </si>
  <si>
    <t>Explanation</t>
  </si>
  <si>
    <t>Impact, I</t>
  </si>
  <si>
    <t>Frequency, F</t>
  </si>
  <si>
    <t>Protecting component</t>
  </si>
  <si>
    <t>Very seldom (you may have heard about it)</t>
  </si>
  <si>
    <t>Very infrequent (one time in 100 years)</t>
  </si>
  <si>
    <t>Frequent (one time per year)</t>
  </si>
  <si>
    <t>Wiring at the spur or field instrument</t>
  </si>
  <si>
    <t>Risk indicator = 2 ^ impact * 2 ^ frequency</t>
  </si>
  <si>
    <t>Standard operating procedures</t>
  </si>
  <si>
    <t>Short-circuiting contact bounce</t>
  </si>
  <si>
    <t>Instrument fault due to external influences</t>
  </si>
  <si>
    <t>Instrument fault due to failure of electronics</t>
  </si>
  <si>
    <t>Select the measures that control risk</t>
  </si>
  <si>
    <t>Start with highest performance indicators</t>
  </si>
  <si>
    <t>Indicates effectiveness of measure</t>
  </si>
  <si>
    <t>Comments, own thoughts, other strategies</t>
  </si>
  <si>
    <t>Handled by three different solutions</t>
  </si>
  <si>
    <t>Risk of this happening in hazardous areas is 0!</t>
  </si>
  <si>
    <t>Fieldbus and availability: Causes of failure - risk and protection</t>
  </si>
  <si>
    <t>Interruption, e.g., due to cable damage (short-circuit or open circuit)</t>
  </si>
  <si>
    <t>Opening contact bounce, e.g., due to vibration</t>
  </si>
  <si>
    <t>Creeping overload, e.g., due to corrosion or moisture</t>
  </si>
  <si>
    <t>(This line is intentionally not used. Please add additional lines as required above.)</t>
  </si>
  <si>
    <t>Very little, operation not in jeopardy (up to $1,000.00 per incident)</t>
  </si>
  <si>
    <t>Additional damage (up to $10,000.00 per incident)</t>
  </si>
  <si>
    <t>Place a "1" where the measure listed in columns mitigates the risk listed in rows</t>
  </si>
  <si>
    <t>Serious damage (up to $100,000.00 per incident)</t>
  </si>
  <si>
    <t>Huge damage (up to $1,000,000.00 per incident)</t>
  </si>
  <si>
    <t>Infrequent (one time in ten years)</t>
  </si>
  <si>
    <t>Very frequent (ten times per year)</t>
  </si>
  <si>
    <t xml:space="preserve">Actually, the product should be applied with impact and frequency to the power of ten; however, this would create unnecessarily large risk and performance indicators with no additional insight. </t>
  </si>
  <si>
    <t>Add lines identifying additional causes of failures</t>
  </si>
  <si>
    <t>Notes: all light blue fields are for editing</t>
  </si>
  <si>
    <t>Check the Impact and frequency fields to reflect your assessment of risk. (blue fields in columns C and D)</t>
  </si>
  <si>
    <t>Add or edit any field "in the grid" above. (light blue)</t>
  </si>
  <si>
    <t>Check for duplicates, e.g., where a risk is controlled by multiple measures (multiple '1' in the same row)</t>
  </si>
  <si>
    <t xml:space="preserve">A separate evaluation of monitoring and control loops can be benefitial. </t>
  </si>
  <si>
    <t>Fault in device coupler electronics at the spur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</si>
</sst>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theme="0" tint="-0.34998626667073579"/>
      </right>
      <top style="medium">
        <color indexed="64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medium">
        <color indexed="64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thin">
        <color indexed="64"/>
      </right>
      <top style="medium">
        <color indexed="64"/>
      </top>
      <bottom style="dotted">
        <color theme="0" tint="-0.34998626667073579"/>
      </bottom>
      <diagonal/>
    </border>
    <border>
      <left style="thin">
        <color indexed="64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thin">
        <color indexed="64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dotted">
        <color theme="0" tint="-0.34998626667073579"/>
      </right>
      <top style="dotted">
        <color theme="0" tint="-0.34998626667073579"/>
      </top>
      <bottom style="medium">
        <color indexed="64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medium">
        <color indexed="64"/>
      </bottom>
      <diagonal/>
    </border>
    <border>
      <left style="dotted">
        <color theme="0" tint="-0.34998626667073579"/>
      </left>
      <right style="thin">
        <color indexed="64"/>
      </right>
      <top style="dotted">
        <color theme="0" tint="-0.34998626667073579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1" fillId="0" borderId="0" xfId="0" applyFont="1" applyBorder="1"/>
    <xf numFmtId="0" fontId="2" fillId="0" borderId="0" xfId="0" applyFont="1" applyAlignment="1"/>
    <xf numFmtId="0" fontId="2" fillId="0" borderId="0" xfId="0" applyFont="1"/>
    <xf numFmtId="0" fontId="2" fillId="0" borderId="0" xfId="0" applyFont="1" applyBorder="1"/>
    <xf numFmtId="0" fontId="3" fillId="0" borderId="1" xfId="0" applyFont="1" applyBorder="1" applyAlignment="1"/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3" fillId="0" borderId="1" xfId="0" applyFont="1" applyBorder="1" applyAlignment="1">
      <alignment textRotation="45"/>
    </xf>
    <xf numFmtId="0" fontId="3" fillId="0" borderId="1" xfId="0" applyFont="1" applyBorder="1"/>
    <xf numFmtId="0" fontId="5" fillId="0" borderId="0" xfId="0" applyFont="1" applyBorder="1" applyAlignment="1"/>
    <xf numFmtId="0" fontId="5" fillId="0" borderId="0" xfId="0" applyFont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3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/>
    <xf numFmtId="0" fontId="4" fillId="0" borderId="1" xfId="0" applyFont="1" applyBorder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5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0" xfId="0" applyFont="1" applyBorder="1" applyAlignment="1"/>
    <xf numFmtId="0" fontId="2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0" xfId="0" applyFont="1" applyAlignment="1"/>
    <xf numFmtId="0" fontId="3" fillId="0" borderId="0" xfId="0" applyFont="1"/>
    <xf numFmtId="0" fontId="3" fillId="0" borderId="0" xfId="0" applyFont="1" applyBorder="1"/>
    <xf numFmtId="0" fontId="2" fillId="0" borderId="0" xfId="0" applyFont="1" applyAlignment="1">
      <alignment wrapText="1"/>
    </xf>
    <xf numFmtId="0" fontId="3" fillId="2" borderId="0" xfId="0" applyFont="1" applyFill="1" applyBorder="1" applyAlignment="1">
      <alignment wrapText="1"/>
    </xf>
    <xf numFmtId="0" fontId="3" fillId="2" borderId="6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wrapText="1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AH_PF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747A91"/>
      </a:accent1>
      <a:accent2>
        <a:srgbClr val="C00000"/>
      </a:accent2>
      <a:accent3>
        <a:srgbClr val="00A886"/>
      </a:accent3>
      <a:accent4>
        <a:srgbClr val="8064A2"/>
      </a:accent4>
      <a:accent5>
        <a:srgbClr val="4F81BD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0"/>
  <sheetViews>
    <sheetView showGridLines="0" tabSelected="1" zoomScaleNormal="100" zoomScalePageLayoutView="85" workbookViewId="0">
      <selection activeCell="U9" sqref="U9"/>
    </sheetView>
  </sheetViews>
  <sheetFormatPr baseColWidth="10" defaultColWidth="11.42578125" defaultRowHeight="14.25" x14ac:dyDescent="0.2"/>
  <cols>
    <col min="1" max="1" width="3.7109375" style="4" customWidth="1"/>
    <col min="2" max="2" width="75.140625" style="5" bestFit="1" customWidth="1"/>
    <col min="3" max="5" width="5.140625" style="5" customWidth="1"/>
    <col min="6" max="20" width="4.85546875" style="6" customWidth="1"/>
    <col min="21" max="21" width="59.7109375" style="5" customWidth="1"/>
    <col min="22" max="16384" width="11.42578125" style="5"/>
  </cols>
  <sheetData>
    <row r="1" spans="1:21" s="2" customFormat="1" ht="18" x14ac:dyDescent="0.25">
      <c r="A1" s="1" t="s">
        <v>47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C2" s="6"/>
      <c r="D2" s="6"/>
      <c r="E2" s="6"/>
    </row>
    <row r="3" spans="1:21" s="11" customFormat="1" ht="177.75" thickBot="1" x14ac:dyDescent="0.35">
      <c r="A3" s="7"/>
      <c r="B3" s="8"/>
      <c r="C3" s="8"/>
      <c r="D3" s="8"/>
      <c r="E3" s="9" t="s">
        <v>31</v>
      </c>
      <c r="F3" s="10" t="s">
        <v>1</v>
      </c>
      <c r="G3" s="10" t="s">
        <v>2</v>
      </c>
      <c r="H3" s="10" t="s">
        <v>3</v>
      </c>
      <c r="I3" s="10" t="s">
        <v>4</v>
      </c>
      <c r="J3" s="10" t="s">
        <v>5</v>
      </c>
      <c r="K3" s="10" t="s">
        <v>7</v>
      </c>
      <c r="L3" s="10" t="s">
        <v>8</v>
      </c>
      <c r="M3" s="10" t="s">
        <v>6</v>
      </c>
      <c r="N3" s="10" t="s">
        <v>9</v>
      </c>
      <c r="O3" s="10" t="s">
        <v>10</v>
      </c>
      <c r="P3" s="10" t="s">
        <v>11</v>
      </c>
      <c r="Q3" s="10" t="s">
        <v>12</v>
      </c>
      <c r="R3" s="10" t="s">
        <v>13</v>
      </c>
      <c r="S3" s="10" t="s">
        <v>37</v>
      </c>
      <c r="T3" s="10" t="s">
        <v>14</v>
      </c>
    </row>
    <row r="4" spans="1:21" s="12" customFormat="1" ht="15.75" x14ac:dyDescent="0.25">
      <c r="B4" s="13"/>
      <c r="C4" s="13"/>
      <c r="D4" s="13"/>
      <c r="E4" s="14" t="s">
        <v>15</v>
      </c>
      <c r="F4" s="15">
        <f t="shared" ref="F4:T4" si="0">SUMPRODUCT(F7:F25,$E7:$E25)</f>
        <v>0</v>
      </c>
      <c r="G4" s="16">
        <f t="shared" si="0"/>
        <v>64</v>
      </c>
      <c r="H4" s="16">
        <f t="shared" si="0"/>
        <v>0</v>
      </c>
      <c r="I4" s="16">
        <f t="shared" si="0"/>
        <v>32</v>
      </c>
      <c r="J4" s="16">
        <f t="shared" si="0"/>
        <v>0</v>
      </c>
      <c r="K4" s="16">
        <f t="shared" si="0"/>
        <v>32</v>
      </c>
      <c r="L4" s="16">
        <f t="shared" si="0"/>
        <v>144</v>
      </c>
      <c r="M4" s="16">
        <f t="shared" si="0"/>
        <v>8</v>
      </c>
      <c r="N4" s="16">
        <f t="shared" si="0"/>
        <v>0</v>
      </c>
      <c r="O4" s="16">
        <f t="shared" si="0"/>
        <v>0</v>
      </c>
      <c r="P4" s="16">
        <f t="shared" si="0"/>
        <v>32</v>
      </c>
      <c r="Q4" s="16">
        <f t="shared" si="0"/>
        <v>40</v>
      </c>
      <c r="R4" s="16">
        <f t="shared" si="0"/>
        <v>64</v>
      </c>
      <c r="S4" s="16">
        <f t="shared" si="0"/>
        <v>144</v>
      </c>
      <c r="T4" s="17">
        <f t="shared" si="0"/>
        <v>192</v>
      </c>
      <c r="U4" s="12" t="s">
        <v>43</v>
      </c>
    </row>
    <row r="5" spans="1:21" s="19" customFormat="1" ht="36.75" customHeight="1" thickBot="1" x14ac:dyDescent="0.35">
      <c r="A5" s="18" t="s">
        <v>18</v>
      </c>
      <c r="C5" s="20" t="s">
        <v>16</v>
      </c>
      <c r="D5" s="20" t="s">
        <v>17</v>
      </c>
      <c r="E5" s="20" t="s">
        <v>0</v>
      </c>
      <c r="F5" s="21"/>
      <c r="T5" s="22"/>
      <c r="U5" s="19" t="s">
        <v>44</v>
      </c>
    </row>
    <row r="6" spans="1:21" s="25" customFormat="1" ht="15" x14ac:dyDescent="0.25">
      <c r="A6" s="23" t="s">
        <v>19</v>
      </c>
      <c r="B6" s="24"/>
      <c r="F6" s="31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3"/>
    </row>
    <row r="7" spans="1:21" s="25" customFormat="1" ht="15" x14ac:dyDescent="0.25">
      <c r="A7" s="23"/>
      <c r="B7" s="24" t="s">
        <v>20</v>
      </c>
      <c r="C7" s="30">
        <v>3</v>
      </c>
      <c r="D7" s="30">
        <v>3</v>
      </c>
      <c r="E7" s="25">
        <f>2^D7*2^C7</f>
        <v>64</v>
      </c>
      <c r="F7" s="34"/>
      <c r="G7" s="35">
        <v>1</v>
      </c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6"/>
    </row>
    <row r="8" spans="1:21" s="25" customFormat="1" ht="15" x14ac:dyDescent="0.25">
      <c r="A8" s="23"/>
      <c r="B8" s="24" t="s">
        <v>66</v>
      </c>
      <c r="C8" s="30">
        <v>1</v>
      </c>
      <c r="D8" s="30">
        <v>2</v>
      </c>
      <c r="E8" s="25">
        <f>2^D8*2^C8</f>
        <v>8</v>
      </c>
      <c r="F8" s="34"/>
      <c r="G8" s="35"/>
      <c r="H8" s="35"/>
      <c r="I8" s="35"/>
      <c r="J8" s="35"/>
      <c r="K8" s="35"/>
      <c r="L8" s="35"/>
      <c r="M8" s="35">
        <v>1</v>
      </c>
      <c r="N8" s="35"/>
      <c r="O8" s="35"/>
      <c r="P8" s="35"/>
      <c r="Q8" s="35"/>
      <c r="R8" s="35"/>
      <c r="S8" s="35"/>
      <c r="T8" s="36"/>
    </row>
    <row r="9" spans="1:21" s="25" customFormat="1" ht="15" x14ac:dyDescent="0.25">
      <c r="A9" s="23"/>
      <c r="B9" s="24" t="s">
        <v>39</v>
      </c>
      <c r="C9" s="30">
        <v>2</v>
      </c>
      <c r="D9" s="30">
        <v>3</v>
      </c>
      <c r="E9" s="25">
        <f>2^D9*2^C9</f>
        <v>32</v>
      </c>
      <c r="F9" s="34"/>
      <c r="G9" s="35"/>
      <c r="H9" s="35"/>
      <c r="I9" s="35"/>
      <c r="J9" s="35"/>
      <c r="K9" s="35"/>
      <c r="L9" s="35"/>
      <c r="M9" s="35"/>
      <c r="N9" s="35"/>
      <c r="O9" s="35"/>
      <c r="P9" s="35">
        <v>1</v>
      </c>
      <c r="Q9" s="35">
        <v>1</v>
      </c>
      <c r="R9" s="35"/>
      <c r="S9" s="35"/>
      <c r="T9" s="36"/>
    </row>
    <row r="10" spans="1:21" s="25" customFormat="1" ht="15" x14ac:dyDescent="0.25">
      <c r="A10" s="23"/>
      <c r="B10" s="24" t="s">
        <v>40</v>
      </c>
      <c r="C10" s="30">
        <v>2</v>
      </c>
      <c r="D10" s="30">
        <v>1</v>
      </c>
      <c r="E10" s="25">
        <f>2^D10*2^C10</f>
        <v>8</v>
      </c>
      <c r="F10" s="34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>
        <v>1</v>
      </c>
      <c r="R10" s="35"/>
      <c r="S10" s="35"/>
      <c r="T10" s="36"/>
    </row>
    <row r="11" spans="1:21" s="25" customFormat="1" ht="15" x14ac:dyDescent="0.25">
      <c r="A11" s="23" t="s">
        <v>21</v>
      </c>
      <c r="B11" s="24"/>
      <c r="C11" s="30"/>
      <c r="D11" s="30"/>
      <c r="F11" s="34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6"/>
    </row>
    <row r="12" spans="1:21" s="25" customFormat="1" ht="15" x14ac:dyDescent="0.25">
      <c r="A12" s="23"/>
      <c r="B12" s="24" t="s">
        <v>22</v>
      </c>
      <c r="C12" s="30">
        <v>1</v>
      </c>
      <c r="D12" s="30">
        <v>3</v>
      </c>
      <c r="E12" s="25">
        <f>2^D12*2^C12</f>
        <v>16</v>
      </c>
      <c r="F12" s="34"/>
      <c r="G12" s="35"/>
      <c r="H12" s="35"/>
      <c r="I12" s="35">
        <v>1</v>
      </c>
      <c r="J12" s="35"/>
      <c r="K12" s="35"/>
      <c r="L12" s="35"/>
      <c r="M12" s="35"/>
      <c r="N12" s="35"/>
      <c r="O12" s="35"/>
      <c r="P12" s="35"/>
      <c r="Q12" s="35"/>
      <c r="R12" s="35"/>
      <c r="S12" s="35">
        <v>1</v>
      </c>
      <c r="T12" s="36">
        <v>1</v>
      </c>
      <c r="U12" s="25" t="s">
        <v>45</v>
      </c>
    </row>
    <row r="13" spans="1:21" s="25" customFormat="1" ht="15" x14ac:dyDescent="0.25">
      <c r="A13" s="23"/>
      <c r="B13" s="24" t="s">
        <v>23</v>
      </c>
      <c r="C13" s="30">
        <v>3</v>
      </c>
      <c r="D13" s="30">
        <v>4</v>
      </c>
      <c r="E13" s="25">
        <f>2^D13*2^C13</f>
        <v>128</v>
      </c>
      <c r="F13" s="34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>
        <v>1</v>
      </c>
      <c r="T13" s="36">
        <v>1</v>
      </c>
    </row>
    <row r="14" spans="1:21" s="25" customFormat="1" ht="15" x14ac:dyDescent="0.25">
      <c r="A14" s="23"/>
      <c r="B14" s="24" t="s">
        <v>24</v>
      </c>
      <c r="C14" s="30">
        <v>3</v>
      </c>
      <c r="D14" s="30">
        <v>3</v>
      </c>
      <c r="E14" s="25">
        <f>2^D14*2^C14</f>
        <v>64</v>
      </c>
      <c r="F14" s="34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>
        <v>1</v>
      </c>
      <c r="S14" s="35"/>
      <c r="T14" s="36"/>
      <c r="U14" s="5"/>
    </row>
    <row r="15" spans="1:21" s="25" customFormat="1" ht="15" x14ac:dyDescent="0.25">
      <c r="A15" s="23" t="s">
        <v>25</v>
      </c>
      <c r="B15" s="24"/>
      <c r="C15" s="30"/>
      <c r="D15" s="30"/>
      <c r="F15" s="34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6"/>
    </row>
    <row r="16" spans="1:21" s="25" customFormat="1" ht="15" x14ac:dyDescent="0.25">
      <c r="A16" s="23"/>
      <c r="B16" s="24" t="s">
        <v>48</v>
      </c>
      <c r="C16" s="30">
        <v>3</v>
      </c>
      <c r="D16" s="30">
        <v>1</v>
      </c>
      <c r="E16" s="25">
        <f>2^D16*2^C16</f>
        <v>16</v>
      </c>
      <c r="F16" s="34"/>
      <c r="G16" s="35"/>
      <c r="H16" s="35"/>
      <c r="I16" s="35">
        <v>1</v>
      </c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6"/>
      <c r="U16" s="25" t="s">
        <v>46</v>
      </c>
    </row>
    <row r="17" spans="1:20" s="25" customFormat="1" ht="15" x14ac:dyDescent="0.25">
      <c r="A17" s="23"/>
      <c r="B17" s="24" t="s">
        <v>49</v>
      </c>
      <c r="C17" s="30">
        <v>3</v>
      </c>
      <c r="D17" s="30">
        <v>1</v>
      </c>
      <c r="E17" s="25">
        <f>2^D17*2^C17</f>
        <v>16</v>
      </c>
      <c r="F17" s="34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6">
        <v>1</v>
      </c>
    </row>
    <row r="18" spans="1:20" s="25" customFormat="1" ht="15" x14ac:dyDescent="0.25">
      <c r="A18" s="23"/>
      <c r="B18" s="24" t="s">
        <v>38</v>
      </c>
      <c r="C18" s="30">
        <v>3</v>
      </c>
      <c r="D18" s="30">
        <v>1</v>
      </c>
      <c r="E18" s="25">
        <f>2^D18*2^C18</f>
        <v>16</v>
      </c>
      <c r="F18" s="34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6">
        <v>1</v>
      </c>
    </row>
    <row r="19" spans="1:20" s="25" customFormat="1" ht="15" x14ac:dyDescent="0.25">
      <c r="A19" s="23"/>
      <c r="B19" s="24" t="s">
        <v>50</v>
      </c>
      <c r="C19" s="30">
        <v>3</v>
      </c>
      <c r="D19" s="30">
        <v>1</v>
      </c>
      <c r="E19" s="25">
        <f>2^D19*2^C19</f>
        <v>16</v>
      </c>
      <c r="F19" s="34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6">
        <v>1</v>
      </c>
    </row>
    <row r="20" spans="1:20" s="25" customFormat="1" ht="15" x14ac:dyDescent="0.25">
      <c r="A20" s="23" t="s">
        <v>35</v>
      </c>
      <c r="B20" s="24"/>
      <c r="C20" s="30"/>
      <c r="D20" s="30"/>
      <c r="F20" s="34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6"/>
    </row>
    <row r="21" spans="1:20" s="25" customFormat="1" ht="15" x14ac:dyDescent="0.25">
      <c r="A21" s="23"/>
      <c r="B21" s="24" t="s">
        <v>26</v>
      </c>
      <c r="C21" s="30">
        <v>2</v>
      </c>
      <c r="D21" s="30">
        <v>3</v>
      </c>
      <c r="E21" s="25">
        <f>2^D21*2^C21</f>
        <v>32</v>
      </c>
      <c r="F21" s="34"/>
      <c r="G21" s="35"/>
      <c r="H21" s="35"/>
      <c r="I21" s="35"/>
      <c r="J21" s="35"/>
      <c r="K21" s="35">
        <v>1</v>
      </c>
      <c r="L21" s="35">
        <v>1</v>
      </c>
      <c r="M21" s="35"/>
      <c r="N21" s="35"/>
      <c r="O21" s="35"/>
      <c r="P21" s="35"/>
      <c r="Q21" s="35"/>
      <c r="R21" s="35"/>
      <c r="S21" s="35"/>
      <c r="T21" s="36"/>
    </row>
    <row r="22" spans="1:20" s="25" customFormat="1" ht="15" x14ac:dyDescent="0.25">
      <c r="A22" s="23"/>
      <c r="B22" s="24" t="s">
        <v>49</v>
      </c>
      <c r="C22" s="30">
        <v>2</v>
      </c>
      <c r="D22" s="30">
        <v>3</v>
      </c>
      <c r="E22" s="25">
        <f>2^D22*2^C22</f>
        <v>32</v>
      </c>
      <c r="F22" s="34"/>
      <c r="G22" s="35"/>
      <c r="H22" s="35"/>
      <c r="I22" s="35"/>
      <c r="J22" s="35"/>
      <c r="K22" s="35"/>
      <c r="L22" s="35">
        <v>1</v>
      </c>
      <c r="M22" s="35"/>
      <c r="N22" s="35"/>
      <c r="O22" s="35"/>
      <c r="P22" s="35"/>
      <c r="Q22" s="35"/>
      <c r="R22" s="35"/>
      <c r="S22" s="35"/>
      <c r="T22" s="36"/>
    </row>
    <row r="23" spans="1:20" s="25" customFormat="1" ht="15" x14ac:dyDescent="0.25">
      <c r="A23" s="23"/>
      <c r="B23" s="24" t="s">
        <v>27</v>
      </c>
      <c r="C23" s="30">
        <v>2</v>
      </c>
      <c r="D23" s="30">
        <v>4</v>
      </c>
      <c r="E23" s="25">
        <f>2^D23*2^C23</f>
        <v>64</v>
      </c>
      <c r="F23" s="34"/>
      <c r="G23" s="35"/>
      <c r="H23" s="35"/>
      <c r="I23" s="35"/>
      <c r="J23" s="35"/>
      <c r="K23" s="35"/>
      <c r="L23" s="35">
        <v>1</v>
      </c>
      <c r="M23" s="35"/>
      <c r="N23" s="35"/>
      <c r="O23" s="35"/>
      <c r="P23" s="35"/>
      <c r="Q23" s="35"/>
      <c r="R23" s="35"/>
      <c r="S23" s="35"/>
      <c r="T23" s="36"/>
    </row>
    <row r="24" spans="1:20" s="25" customFormat="1" ht="15" x14ac:dyDescent="0.25">
      <c r="A24" s="23"/>
      <c r="B24" s="24" t="s">
        <v>50</v>
      </c>
      <c r="C24" s="30">
        <v>2</v>
      </c>
      <c r="D24" s="30">
        <v>2</v>
      </c>
      <c r="E24" s="25">
        <f>2^D24*2^C24</f>
        <v>16</v>
      </c>
      <c r="F24" s="34"/>
      <c r="G24" s="35"/>
      <c r="H24" s="35"/>
      <c r="I24" s="35"/>
      <c r="J24" s="35"/>
      <c r="K24" s="35"/>
      <c r="L24" s="35">
        <v>1</v>
      </c>
      <c r="M24" s="35"/>
      <c r="N24" s="35"/>
      <c r="O24" s="35"/>
      <c r="P24" s="35"/>
      <c r="Q24" s="35"/>
      <c r="R24" s="35"/>
      <c r="S24" s="35"/>
      <c r="T24" s="36"/>
    </row>
    <row r="25" spans="1:20" s="11" customFormat="1" ht="15.75" thickBot="1" x14ac:dyDescent="0.3">
      <c r="A25" s="7"/>
      <c r="B25" s="11" t="s">
        <v>51</v>
      </c>
      <c r="F25" s="37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9"/>
    </row>
    <row r="27" spans="1:20" s="27" customFormat="1" ht="15" x14ac:dyDescent="0.25">
      <c r="A27" s="26" t="s">
        <v>28</v>
      </c>
      <c r="F27" s="28" t="s">
        <v>61</v>
      </c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</row>
    <row r="28" spans="1:20" s="27" customFormat="1" ht="15" x14ac:dyDescent="0.25">
      <c r="A28" s="26"/>
      <c r="B28" s="27" t="s">
        <v>29</v>
      </c>
      <c r="F28" s="6">
        <v>1</v>
      </c>
      <c r="G28" s="5" t="s">
        <v>60</v>
      </c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</row>
    <row r="29" spans="1:20" x14ac:dyDescent="0.2">
      <c r="B29" s="5" t="s">
        <v>52</v>
      </c>
      <c r="C29" s="5">
        <v>1</v>
      </c>
      <c r="F29" s="6">
        <v>2</v>
      </c>
      <c r="G29" s="6" t="s">
        <v>62</v>
      </c>
    </row>
    <row r="30" spans="1:20" x14ac:dyDescent="0.2">
      <c r="B30" s="5" t="s">
        <v>53</v>
      </c>
      <c r="C30" s="5">
        <v>2</v>
      </c>
      <c r="F30" s="6">
        <v>3</v>
      </c>
      <c r="G30" s="6" t="s">
        <v>63</v>
      </c>
    </row>
    <row r="31" spans="1:20" x14ac:dyDescent="0.2">
      <c r="B31" s="5" t="s">
        <v>55</v>
      </c>
      <c r="C31" s="5">
        <v>3</v>
      </c>
      <c r="F31" s="6">
        <v>4</v>
      </c>
      <c r="G31" s="6" t="s">
        <v>54</v>
      </c>
    </row>
    <row r="32" spans="1:20" x14ac:dyDescent="0.2">
      <c r="B32" s="5" t="s">
        <v>56</v>
      </c>
      <c r="C32" s="5">
        <v>4</v>
      </c>
      <c r="F32" s="6">
        <v>5</v>
      </c>
      <c r="G32" s="6" t="s">
        <v>64</v>
      </c>
    </row>
    <row r="33" spans="1:20" s="27" customFormat="1" ht="15" x14ac:dyDescent="0.25">
      <c r="A33" s="26"/>
      <c r="B33" s="27" t="s">
        <v>30</v>
      </c>
      <c r="E33" s="5"/>
      <c r="F33" s="6">
        <v>6</v>
      </c>
      <c r="G33" s="6" t="s">
        <v>41</v>
      </c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</row>
    <row r="34" spans="1:20" x14ac:dyDescent="0.2">
      <c r="B34" s="5" t="s">
        <v>32</v>
      </c>
      <c r="C34" s="5">
        <v>1</v>
      </c>
      <c r="F34" s="6">
        <v>7</v>
      </c>
      <c r="G34" s="6" t="s">
        <v>42</v>
      </c>
    </row>
    <row r="35" spans="1:20" x14ac:dyDescent="0.2">
      <c r="B35" s="5" t="s">
        <v>33</v>
      </c>
      <c r="C35" s="5">
        <v>2</v>
      </c>
    </row>
    <row r="36" spans="1:20" x14ac:dyDescent="0.2">
      <c r="B36" s="5" t="s">
        <v>57</v>
      </c>
      <c r="C36" s="5">
        <v>3</v>
      </c>
      <c r="G36" s="6" t="s">
        <v>65</v>
      </c>
    </row>
    <row r="37" spans="1:20" x14ac:dyDescent="0.2">
      <c r="B37" s="5" t="s">
        <v>34</v>
      </c>
      <c r="C37" s="5">
        <v>4</v>
      </c>
    </row>
    <row r="38" spans="1:20" x14ac:dyDescent="0.2">
      <c r="B38" s="5" t="s">
        <v>58</v>
      </c>
      <c r="C38" s="5">
        <v>5</v>
      </c>
    </row>
    <row r="39" spans="1:20" s="27" customFormat="1" ht="15" x14ac:dyDescent="0.25">
      <c r="A39" s="26"/>
      <c r="B39" s="27" t="s">
        <v>36</v>
      </c>
      <c r="F39" s="28"/>
      <c r="G39" s="6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</row>
    <row r="40" spans="1:20" ht="42.75" x14ac:dyDescent="0.2">
      <c r="B40" s="29" t="s">
        <v>59</v>
      </c>
    </row>
  </sheetData>
  <conditionalFormatting sqref="F4:T4">
    <cfRule type="colorScale" priority="2">
      <colorScale>
        <cfvo type="min"/>
        <cfvo type="max"/>
        <color rgb="FFFCFCFF"/>
        <color rgb="FF63BE7B"/>
      </colorScale>
    </cfRule>
  </conditionalFormatting>
  <printOptions horizontalCentered="1" verticalCentered="1"/>
  <pageMargins left="0.25" right="0.25" top="0.75" bottom="0.75" header="0.3" footer="0.3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Pepperl+Fuchs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Hennecke</dc:creator>
  <cp:lastModifiedBy>Andreas Hennecke</cp:lastModifiedBy>
  <cp:lastPrinted>2013-10-02T15:23:32Z</cp:lastPrinted>
  <dcterms:created xsi:type="dcterms:W3CDTF">2013-08-28T12:09:26Z</dcterms:created>
  <dcterms:modified xsi:type="dcterms:W3CDTF">2014-01-15T16:08:53Z</dcterms:modified>
</cp:coreProperties>
</file>